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ya/Desktop/Parrini Malta 2024/"/>
    </mc:Choice>
  </mc:AlternateContent>
  <xr:revisionPtr revIDLastSave="0" documentId="13_ncr:1_{774F532A-7C2B-8844-BF7B-3AC8F32547D8}" xr6:coauthVersionLast="47" xr6:coauthVersionMax="47" xr10:uidLastSave="{00000000-0000-0000-0000-000000000000}"/>
  <bookViews>
    <workbookView xWindow="0" yWindow="760" windowWidth="29400" windowHeight="17200" xr2:uid="{CB6666C7-A218-1845-9777-AD11B48E52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6" i="1" l="1"/>
  <c r="F63" i="1"/>
  <c r="C73" i="1"/>
  <c r="C63" i="1"/>
  <c r="C66" i="1" s="1"/>
  <c r="F44" i="1"/>
  <c r="F46" i="1" s="1"/>
  <c r="H11" i="1"/>
</calcChain>
</file>

<file path=xl/sharedStrings.xml><?xml version="1.0" encoding="utf-8"?>
<sst xmlns="http://schemas.openxmlformats.org/spreadsheetml/2006/main" count="129" uniqueCount="77">
  <si>
    <t>ISSUE DATE</t>
  </si>
  <si>
    <t xml:space="preserve">INVOICE NUMBER </t>
  </si>
  <si>
    <t>AMMOUNT</t>
  </si>
  <si>
    <t>UPLATE</t>
  </si>
  <si>
    <t xml:space="preserve">CASH </t>
  </si>
  <si>
    <t>12.01.24</t>
  </si>
  <si>
    <t>16.01.24</t>
  </si>
  <si>
    <t>ILIJA</t>
  </si>
  <si>
    <t>14.02.24</t>
  </si>
  <si>
    <t>15.01.24</t>
  </si>
  <si>
    <t>20.02.24</t>
  </si>
  <si>
    <t>21.01.24</t>
  </si>
  <si>
    <t>27.02.24</t>
  </si>
  <si>
    <t>26.01.24</t>
  </si>
  <si>
    <t>29.02.24</t>
  </si>
  <si>
    <t>17.03.24</t>
  </si>
  <si>
    <t>21.03.24</t>
  </si>
  <si>
    <t>29.01.24</t>
  </si>
  <si>
    <t>25.03.24</t>
  </si>
  <si>
    <t>08.04.24</t>
  </si>
  <si>
    <t>09.04.24</t>
  </si>
  <si>
    <t>ANA</t>
  </si>
  <si>
    <t>16.04.24</t>
  </si>
  <si>
    <t>23.04.24</t>
  </si>
  <si>
    <t>15.02.24</t>
  </si>
  <si>
    <t>25.04.24</t>
  </si>
  <si>
    <t>19.02.24</t>
  </si>
  <si>
    <t>26.04.24</t>
  </si>
  <si>
    <t>07.05.24</t>
  </si>
  <si>
    <t>08.05.24</t>
  </si>
  <si>
    <t>21.02.2024</t>
  </si>
  <si>
    <t>11.03.24</t>
  </si>
  <si>
    <t>10.05.24</t>
  </si>
  <si>
    <t>14.05.24</t>
  </si>
  <si>
    <t>17.05.24</t>
  </si>
  <si>
    <t>18.05.24</t>
  </si>
  <si>
    <t>20.05.24</t>
  </si>
  <si>
    <t>27.05.24</t>
  </si>
  <si>
    <t>15.03.24</t>
  </si>
  <si>
    <t>20.03.24</t>
  </si>
  <si>
    <t>28.05.24</t>
  </si>
  <si>
    <t>06.06.24</t>
  </si>
  <si>
    <t>13.07.24</t>
  </si>
  <si>
    <t>15.07.24</t>
  </si>
  <si>
    <t>24.03.24</t>
  </si>
  <si>
    <t>16.07.24</t>
  </si>
  <si>
    <t>11.04.24</t>
  </si>
  <si>
    <t>12.04.24</t>
  </si>
  <si>
    <t>17.07.24</t>
  </si>
  <si>
    <t>06.08.24</t>
  </si>
  <si>
    <t>07.08.24</t>
  </si>
  <si>
    <t>ANA REVOLUT</t>
  </si>
  <si>
    <t>16.08.24</t>
  </si>
  <si>
    <t>21.04.24</t>
  </si>
  <si>
    <t>17.08.24</t>
  </si>
  <si>
    <t>22.04.24</t>
  </si>
  <si>
    <t>SEPTEMBER</t>
  </si>
  <si>
    <t>02.05.24</t>
  </si>
  <si>
    <t>03.05.24</t>
  </si>
  <si>
    <t>16.05.24</t>
  </si>
  <si>
    <t>19.05.24</t>
  </si>
  <si>
    <t>17.06.24</t>
  </si>
  <si>
    <t>18.06.24</t>
  </si>
  <si>
    <t>19.06.24</t>
  </si>
  <si>
    <t>11.07.24</t>
  </si>
  <si>
    <t>total</t>
  </si>
  <si>
    <t>TOTAL  PAYMENT</t>
  </si>
  <si>
    <t>TOTAL CASH</t>
  </si>
  <si>
    <t>CASH</t>
  </si>
  <si>
    <t>TOTAL DEBT WITHOUT TRANSPORT</t>
  </si>
  <si>
    <t>TRANSPORT</t>
  </si>
  <si>
    <t>12.09.24</t>
  </si>
  <si>
    <t>12.06.24</t>
  </si>
  <si>
    <t>30.01,24</t>
  </si>
  <si>
    <t>TOTAL TRANSPORT</t>
  </si>
  <si>
    <t>TOTAL  DEBT</t>
  </si>
  <si>
    <t>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</si>
</sst>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43" fontId="0" fillId="0" borderId="1" xfId="1" applyFont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4" fillId="4" borderId="1" xfId="0" applyFont="1" applyFill="1" applyBorder="1"/>
    <xf numFmtId="0" fontId="5" fillId="0" borderId="1" xfId="0" applyFont="1" applyBorder="1"/>
    <xf numFmtId="0" fontId="5" fillId="5" borderId="1" xfId="0" applyFont="1" applyFill="1" applyBorder="1"/>
    <xf numFmtId="43" fontId="3" fillId="3" borderId="1" xfId="1" applyFont="1" applyFill="1" applyBorder="1"/>
    <xf numFmtId="43" fontId="0" fillId="3" borderId="1" xfId="1" applyFont="1" applyFill="1" applyBorder="1"/>
    <xf numFmtId="43" fontId="2" fillId="0" borderId="1" xfId="0" applyNumberFormat="1" applyFont="1" applyBorder="1"/>
    <xf numFmtId="0" fontId="2" fillId="2" borderId="1" xfId="0" applyFont="1" applyFill="1" applyBorder="1"/>
    <xf numFmtId="43" fontId="2" fillId="2" borderId="1" xfId="0" applyNumberFormat="1" applyFont="1" applyFill="1" applyBorder="1"/>
    <xf numFmtId="0" fontId="5" fillId="2" borderId="1" xfId="0" applyFont="1" applyFill="1" applyBorder="1"/>
    <xf numFmtId="43" fontId="5" fillId="2" borderId="1" xfId="1" applyFont="1" applyFill="1" applyBorder="1"/>
    <xf numFmtId="0" fontId="6" fillId="6" borderId="1" xfId="0" applyFont="1" applyFill="1" applyBorder="1"/>
    <xf numFmtId="43" fontId="6" fillId="6" borderId="1" xfId="1" applyFont="1" applyFill="1" applyBorder="1"/>
    <xf numFmtId="0" fontId="7" fillId="2" borderId="1" xfId="0" applyFont="1" applyFill="1" applyBorder="1"/>
    <xf numFmtId="0" fontId="0" fillId="2" borderId="1" xfId="0" applyFill="1" applyBorder="1"/>
    <xf numFmtId="43" fontId="5" fillId="0" borderId="1" xfId="1" applyFont="1" applyBorder="1"/>
    <xf numFmtId="0" fontId="5" fillId="3" borderId="1" xfId="0" applyFont="1" applyFill="1" applyBorder="1"/>
    <xf numFmtId="43" fontId="3" fillId="0" borderId="1" xfId="1" applyFont="1" applyBorder="1"/>
    <xf numFmtId="0" fontId="2" fillId="3" borderId="1" xfId="0" applyFont="1" applyFill="1" applyBorder="1"/>
    <xf numFmtId="0" fontId="8" fillId="3" borderId="1" xfId="0" applyFont="1" applyFill="1" applyBorder="1"/>
    <xf numFmtId="0" fontId="8" fillId="6" borderId="1" xfId="0" applyFont="1" applyFill="1" applyBorder="1"/>
    <xf numFmtId="164" fontId="8" fillId="6" borderId="1" xfId="0" applyNumberFormat="1" applyFont="1" applyFill="1" applyBorder="1"/>
    <xf numFmtId="4" fontId="0" fillId="3" borderId="1" xfId="0" applyNumberFormat="1" applyFill="1" applyBorder="1"/>
    <xf numFmtId="0" fontId="7" fillId="3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6AE5C-F833-F044-8E8A-74F96EE55F6F}">
  <dimension ref="A2:H78"/>
  <sheetViews>
    <sheetView tabSelected="1" workbookViewId="0">
      <selection activeCell="G1" sqref="G1"/>
    </sheetView>
  </sheetViews>
  <sheetFormatPr baseColWidth="10" defaultRowHeight="16" x14ac:dyDescent="0.2"/>
  <cols>
    <col min="1" max="1" width="12.83203125" bestFit="1" customWidth="1"/>
    <col min="2" max="2" width="23.1640625" customWidth="1"/>
    <col min="3" max="3" width="19.33203125" bestFit="1" customWidth="1"/>
    <col min="4" max="4" width="13.33203125" customWidth="1"/>
    <col min="5" max="5" width="17.6640625" customWidth="1"/>
    <col min="6" max="6" width="19" customWidth="1"/>
    <col min="7" max="7" width="15.6640625" customWidth="1"/>
  </cols>
  <sheetData>
    <row r="2" spans="1:8" ht="19" x14ac:dyDescent="0.25">
      <c r="A2" s="1" t="s">
        <v>0</v>
      </c>
      <c r="B2" s="1" t="s">
        <v>1</v>
      </c>
      <c r="C2" s="1" t="s">
        <v>2</v>
      </c>
      <c r="D2" s="1"/>
      <c r="E2" s="1" t="s">
        <v>76</v>
      </c>
      <c r="F2" s="1" t="s">
        <v>3</v>
      </c>
      <c r="G2" s="1"/>
      <c r="H2" s="1" t="s">
        <v>4</v>
      </c>
    </row>
    <row r="3" spans="1:8" x14ac:dyDescent="0.2">
      <c r="A3" s="2" t="s">
        <v>5</v>
      </c>
      <c r="B3" s="2">
        <v>133</v>
      </c>
      <c r="C3" s="3">
        <v>2972.32</v>
      </c>
      <c r="D3" s="4"/>
      <c r="E3" s="5" t="s">
        <v>6</v>
      </c>
      <c r="F3" s="5">
        <v>2000</v>
      </c>
      <c r="G3" s="4"/>
      <c r="H3" s="4"/>
    </row>
    <row r="4" spans="1:8" x14ac:dyDescent="0.2">
      <c r="A4" s="2" t="s">
        <v>5</v>
      </c>
      <c r="B4" s="2">
        <v>134</v>
      </c>
      <c r="C4" s="3">
        <v>5841.68</v>
      </c>
      <c r="D4" s="4" t="s">
        <v>7</v>
      </c>
      <c r="E4" s="6" t="s">
        <v>8</v>
      </c>
      <c r="F4" s="6">
        <v>7000</v>
      </c>
      <c r="G4" s="2"/>
      <c r="H4" s="5">
        <v>16000</v>
      </c>
    </row>
    <row r="5" spans="1:8" x14ac:dyDescent="0.2">
      <c r="A5" s="2" t="s">
        <v>9</v>
      </c>
      <c r="B5" s="2">
        <v>137</v>
      </c>
      <c r="C5" s="3">
        <v>3250.5</v>
      </c>
      <c r="D5" s="2"/>
      <c r="E5" s="5" t="s">
        <v>10</v>
      </c>
      <c r="F5" s="5">
        <v>8450</v>
      </c>
      <c r="G5" s="2"/>
      <c r="H5" s="5">
        <v>8000</v>
      </c>
    </row>
    <row r="6" spans="1:8" x14ac:dyDescent="0.2">
      <c r="A6" s="2" t="s">
        <v>11</v>
      </c>
      <c r="B6" s="2">
        <v>139</v>
      </c>
      <c r="C6" s="3">
        <v>30494.639999999999</v>
      </c>
      <c r="D6" s="2" t="s">
        <v>7</v>
      </c>
      <c r="E6" s="6" t="s">
        <v>12</v>
      </c>
      <c r="F6" s="6">
        <v>5000</v>
      </c>
      <c r="G6" s="2"/>
      <c r="H6" s="5">
        <v>10000</v>
      </c>
    </row>
    <row r="7" spans="1:8" x14ac:dyDescent="0.2">
      <c r="A7" s="2" t="s">
        <v>13</v>
      </c>
      <c r="B7" s="2">
        <v>144</v>
      </c>
      <c r="C7" s="3">
        <v>3790.75</v>
      </c>
      <c r="D7" s="2" t="s">
        <v>7</v>
      </c>
      <c r="E7" s="6" t="s">
        <v>14</v>
      </c>
      <c r="F7" s="6">
        <v>3500</v>
      </c>
      <c r="G7" s="2"/>
      <c r="H7" s="5">
        <v>6500</v>
      </c>
    </row>
    <row r="8" spans="1:8" x14ac:dyDescent="0.2">
      <c r="A8" s="2" t="s">
        <v>13</v>
      </c>
      <c r="B8" s="2">
        <v>145</v>
      </c>
      <c r="C8" s="3">
        <v>6943.6</v>
      </c>
      <c r="D8" s="2" t="s">
        <v>7</v>
      </c>
      <c r="E8" s="7" t="s">
        <v>14</v>
      </c>
      <c r="F8" s="7">
        <v>1520</v>
      </c>
      <c r="G8" s="2"/>
      <c r="H8" s="5">
        <v>6000</v>
      </c>
    </row>
    <row r="9" spans="1:8" x14ac:dyDescent="0.2">
      <c r="A9" s="2" t="s">
        <v>13</v>
      </c>
      <c r="B9" s="2">
        <v>146</v>
      </c>
      <c r="C9" s="3">
        <v>564.82000000000005</v>
      </c>
      <c r="D9" s="2"/>
      <c r="E9" s="5" t="s">
        <v>15</v>
      </c>
      <c r="F9" s="5">
        <v>3000</v>
      </c>
      <c r="G9" s="2"/>
      <c r="H9" s="5">
        <v>2900</v>
      </c>
    </row>
    <row r="10" spans="1:8" x14ac:dyDescent="0.2">
      <c r="A10" s="2" t="s">
        <v>13</v>
      </c>
      <c r="B10" s="2">
        <v>149</v>
      </c>
      <c r="C10" s="3">
        <v>7675.01</v>
      </c>
      <c r="D10" s="2" t="s">
        <v>7</v>
      </c>
      <c r="E10" s="6" t="s">
        <v>16</v>
      </c>
      <c r="F10" s="6">
        <v>5500</v>
      </c>
      <c r="G10" s="2"/>
      <c r="H10" s="6">
        <v>8360</v>
      </c>
    </row>
    <row r="11" spans="1:8" x14ac:dyDescent="0.2">
      <c r="A11" s="2" t="s">
        <v>17</v>
      </c>
      <c r="B11" s="2">
        <v>150</v>
      </c>
      <c r="C11" s="3">
        <v>3171.24</v>
      </c>
      <c r="D11" s="2" t="s">
        <v>7</v>
      </c>
      <c r="E11" s="6" t="s">
        <v>18</v>
      </c>
      <c r="F11" s="6">
        <v>2327.65</v>
      </c>
      <c r="G11" s="2"/>
      <c r="H11" s="8">
        <f>SUM(H4:H10)</f>
        <v>57760</v>
      </c>
    </row>
    <row r="12" spans="1:8" x14ac:dyDescent="0.2">
      <c r="A12" s="2" t="s">
        <v>13</v>
      </c>
      <c r="B12" s="2">
        <v>147</v>
      </c>
      <c r="C12" s="3">
        <v>1940.69</v>
      </c>
      <c r="D12" s="2"/>
      <c r="E12" s="5" t="s">
        <v>19</v>
      </c>
      <c r="F12" s="5">
        <v>3500</v>
      </c>
      <c r="G12" s="2"/>
      <c r="H12" s="4"/>
    </row>
    <row r="13" spans="1:8" x14ac:dyDescent="0.2">
      <c r="A13" s="2" t="s">
        <v>13</v>
      </c>
      <c r="B13" s="2">
        <v>148</v>
      </c>
      <c r="C13" s="3">
        <v>5229.33</v>
      </c>
      <c r="D13" s="2"/>
      <c r="E13" s="5" t="s">
        <v>20</v>
      </c>
      <c r="F13" s="5">
        <v>2000</v>
      </c>
      <c r="G13" s="2"/>
      <c r="H13" s="2"/>
    </row>
    <row r="14" spans="1:8" x14ac:dyDescent="0.2">
      <c r="A14" s="2" t="s">
        <v>13</v>
      </c>
      <c r="B14" s="2">
        <v>149</v>
      </c>
      <c r="C14" s="3">
        <v>7675.01</v>
      </c>
      <c r="D14" s="2" t="s">
        <v>21</v>
      </c>
      <c r="E14" s="7" t="s">
        <v>22</v>
      </c>
      <c r="F14" s="7">
        <v>2500</v>
      </c>
      <c r="G14" s="2"/>
      <c r="H14" s="2"/>
    </row>
    <row r="15" spans="1:8" x14ac:dyDescent="0.2">
      <c r="A15" s="2" t="s">
        <v>17</v>
      </c>
      <c r="B15" s="2">
        <v>151</v>
      </c>
      <c r="C15" s="3">
        <v>2221.75</v>
      </c>
      <c r="D15" s="2"/>
      <c r="E15" s="5" t="s">
        <v>23</v>
      </c>
      <c r="F15" s="5">
        <v>2900</v>
      </c>
      <c r="G15" s="2"/>
      <c r="H15" s="2"/>
    </row>
    <row r="16" spans="1:8" x14ac:dyDescent="0.2">
      <c r="A16" s="2" t="s">
        <v>24</v>
      </c>
      <c r="B16" s="2">
        <v>163</v>
      </c>
      <c r="C16" s="3">
        <v>2899.78</v>
      </c>
      <c r="D16" s="2"/>
      <c r="E16" s="5" t="s">
        <v>25</v>
      </c>
      <c r="F16" s="5">
        <v>500</v>
      </c>
      <c r="G16" s="2"/>
      <c r="H16" s="2"/>
    </row>
    <row r="17" spans="1:8" x14ac:dyDescent="0.2">
      <c r="A17" s="2" t="s">
        <v>24</v>
      </c>
      <c r="B17" s="2">
        <v>164</v>
      </c>
      <c r="C17" s="3">
        <v>2187</v>
      </c>
      <c r="D17" s="2"/>
      <c r="E17" s="5" t="s">
        <v>25</v>
      </c>
      <c r="F17" s="5">
        <v>1275</v>
      </c>
      <c r="G17" s="2"/>
      <c r="H17" s="2"/>
    </row>
    <row r="18" spans="1:8" x14ac:dyDescent="0.2">
      <c r="A18" s="2" t="s">
        <v>26</v>
      </c>
      <c r="B18" s="2">
        <v>165</v>
      </c>
      <c r="C18" s="3">
        <v>387</v>
      </c>
      <c r="D18" s="2"/>
      <c r="E18" s="5" t="s">
        <v>27</v>
      </c>
      <c r="F18" s="5">
        <v>6214</v>
      </c>
      <c r="G18" s="2"/>
      <c r="H18" s="2"/>
    </row>
    <row r="19" spans="1:8" x14ac:dyDescent="0.2">
      <c r="A19" s="2" t="s">
        <v>26</v>
      </c>
      <c r="B19" s="2">
        <v>166</v>
      </c>
      <c r="C19" s="3">
        <v>14381.4</v>
      </c>
      <c r="D19" s="2"/>
      <c r="E19" s="5" t="s">
        <v>28</v>
      </c>
      <c r="F19" s="5">
        <v>2000</v>
      </c>
      <c r="G19" s="2"/>
      <c r="H19" s="2"/>
    </row>
    <row r="20" spans="1:8" x14ac:dyDescent="0.2">
      <c r="A20" s="2" t="s">
        <v>26</v>
      </c>
      <c r="B20" s="2">
        <v>167</v>
      </c>
      <c r="C20" s="3">
        <v>6346.6</v>
      </c>
      <c r="D20" s="2"/>
      <c r="E20" s="5" t="s">
        <v>29</v>
      </c>
      <c r="F20" s="5">
        <v>2000</v>
      </c>
      <c r="G20" s="2"/>
      <c r="H20" s="2"/>
    </row>
    <row r="21" spans="1:8" x14ac:dyDescent="0.2">
      <c r="A21" s="2" t="s">
        <v>26</v>
      </c>
      <c r="B21" s="2">
        <v>170</v>
      </c>
      <c r="C21" s="3">
        <v>5070.09</v>
      </c>
      <c r="D21" s="2"/>
      <c r="E21" s="5"/>
      <c r="F21" s="5"/>
      <c r="G21" s="2"/>
      <c r="H21" s="2"/>
    </row>
    <row r="22" spans="1:8" x14ac:dyDescent="0.2">
      <c r="A22" s="2" t="s">
        <v>30</v>
      </c>
      <c r="B22" s="2">
        <v>173</v>
      </c>
      <c r="C22" s="3">
        <v>7143.7</v>
      </c>
      <c r="D22" s="2"/>
      <c r="E22" s="5"/>
      <c r="F22" s="5"/>
      <c r="G22" s="2"/>
      <c r="H22" s="2"/>
    </row>
    <row r="23" spans="1:8" x14ac:dyDescent="0.2">
      <c r="A23" s="2" t="s">
        <v>31</v>
      </c>
      <c r="B23" s="2">
        <v>187</v>
      </c>
      <c r="C23" s="3">
        <v>8127.12</v>
      </c>
      <c r="D23" s="2"/>
      <c r="E23" s="5" t="s">
        <v>32</v>
      </c>
      <c r="F23" s="5">
        <v>3200</v>
      </c>
      <c r="G23" s="2"/>
      <c r="H23" s="2"/>
    </row>
    <row r="24" spans="1:8" x14ac:dyDescent="0.2">
      <c r="A24" s="2" t="s">
        <v>31</v>
      </c>
      <c r="B24" s="2">
        <v>188</v>
      </c>
      <c r="C24" s="3">
        <v>17565.560000000001</v>
      </c>
      <c r="D24" s="2"/>
      <c r="E24" s="5" t="s">
        <v>33</v>
      </c>
      <c r="F24" s="5">
        <v>3000</v>
      </c>
      <c r="G24" s="2"/>
      <c r="H24" s="2"/>
    </row>
    <row r="25" spans="1:8" x14ac:dyDescent="0.2">
      <c r="A25" s="2" t="s">
        <v>31</v>
      </c>
      <c r="B25" s="2">
        <v>189</v>
      </c>
      <c r="C25" s="3">
        <v>6263.68</v>
      </c>
      <c r="D25" s="2"/>
      <c r="E25" s="5" t="s">
        <v>34</v>
      </c>
      <c r="F25" s="5">
        <v>2150</v>
      </c>
      <c r="G25" s="2"/>
      <c r="H25" s="2"/>
    </row>
    <row r="26" spans="1:8" x14ac:dyDescent="0.2">
      <c r="A26" s="2" t="s">
        <v>31</v>
      </c>
      <c r="B26" s="2">
        <v>190</v>
      </c>
      <c r="C26" s="3">
        <v>4409.2</v>
      </c>
      <c r="D26" s="2" t="s">
        <v>21</v>
      </c>
      <c r="E26" s="7" t="s">
        <v>35</v>
      </c>
      <c r="F26" s="7">
        <v>1750</v>
      </c>
      <c r="G26" s="2"/>
      <c r="H26" s="2"/>
    </row>
    <row r="27" spans="1:8" x14ac:dyDescent="0.2">
      <c r="A27" s="2" t="s">
        <v>31</v>
      </c>
      <c r="B27" s="2">
        <v>191</v>
      </c>
      <c r="C27" s="3">
        <v>3184.23</v>
      </c>
      <c r="D27" s="2"/>
      <c r="E27" s="5" t="s">
        <v>36</v>
      </c>
      <c r="F27" s="5">
        <v>2500</v>
      </c>
      <c r="G27" s="2"/>
      <c r="H27" s="2"/>
    </row>
    <row r="28" spans="1:8" x14ac:dyDescent="0.2">
      <c r="A28" s="2" t="s">
        <v>31</v>
      </c>
      <c r="B28" s="2">
        <v>192</v>
      </c>
      <c r="C28" s="3">
        <v>3056.88</v>
      </c>
      <c r="D28" s="2"/>
      <c r="E28" s="5" t="s">
        <v>37</v>
      </c>
      <c r="F28" s="5">
        <v>500</v>
      </c>
      <c r="G28" s="2"/>
      <c r="H28" s="2"/>
    </row>
    <row r="29" spans="1:8" x14ac:dyDescent="0.2">
      <c r="A29" s="2" t="s">
        <v>38</v>
      </c>
      <c r="B29" s="2">
        <v>193</v>
      </c>
      <c r="C29" s="3">
        <v>8131.2</v>
      </c>
      <c r="D29" s="2"/>
      <c r="E29" s="5" t="s">
        <v>37</v>
      </c>
      <c r="F29" s="5">
        <v>3000</v>
      </c>
      <c r="G29" s="2"/>
      <c r="H29" s="2"/>
    </row>
    <row r="30" spans="1:8" x14ac:dyDescent="0.2">
      <c r="A30" s="2" t="s">
        <v>39</v>
      </c>
      <c r="B30" s="2">
        <v>195</v>
      </c>
      <c r="C30" s="3">
        <v>3268.8</v>
      </c>
      <c r="D30" s="2"/>
      <c r="E30" s="5" t="s">
        <v>37</v>
      </c>
      <c r="F30" s="5">
        <v>3200</v>
      </c>
      <c r="G30" s="2"/>
      <c r="H30" s="2"/>
    </row>
    <row r="31" spans="1:8" x14ac:dyDescent="0.2">
      <c r="A31" s="2" t="s">
        <v>39</v>
      </c>
      <c r="B31" s="2">
        <v>196</v>
      </c>
      <c r="C31" s="3">
        <v>5481.7</v>
      </c>
      <c r="D31" s="2"/>
      <c r="E31" s="5" t="s">
        <v>40</v>
      </c>
      <c r="F31" s="5">
        <v>1000</v>
      </c>
      <c r="G31" s="2"/>
      <c r="H31" s="2"/>
    </row>
    <row r="32" spans="1:8" x14ac:dyDescent="0.2">
      <c r="A32" s="2" t="s">
        <v>16</v>
      </c>
      <c r="B32" s="2">
        <v>197</v>
      </c>
      <c r="C32" s="3">
        <v>1368</v>
      </c>
      <c r="D32" s="2"/>
      <c r="E32" s="5" t="s">
        <v>41</v>
      </c>
      <c r="F32" s="5">
        <v>3200</v>
      </c>
      <c r="G32" s="2"/>
      <c r="H32" s="2"/>
    </row>
    <row r="33" spans="1:8" x14ac:dyDescent="0.2">
      <c r="A33" s="2" t="s">
        <v>16</v>
      </c>
      <c r="B33" s="2">
        <v>198</v>
      </c>
      <c r="C33" s="3">
        <v>7902.27</v>
      </c>
      <c r="D33" s="2"/>
      <c r="E33" s="5" t="s">
        <v>42</v>
      </c>
      <c r="F33" s="5">
        <v>5000</v>
      </c>
      <c r="G33" s="2"/>
      <c r="H33" s="2"/>
    </row>
    <row r="34" spans="1:8" x14ac:dyDescent="0.2">
      <c r="A34" s="2" t="s">
        <v>16</v>
      </c>
      <c r="B34" s="2">
        <v>199</v>
      </c>
      <c r="C34" s="3">
        <v>3133.08</v>
      </c>
      <c r="D34" s="2"/>
      <c r="E34" s="5" t="s">
        <v>43</v>
      </c>
      <c r="F34" s="5">
        <v>5000</v>
      </c>
      <c r="G34" s="2"/>
      <c r="H34" s="2"/>
    </row>
    <row r="35" spans="1:8" ht="19" x14ac:dyDescent="0.25">
      <c r="A35" s="2" t="s">
        <v>44</v>
      </c>
      <c r="B35" s="2">
        <v>203</v>
      </c>
      <c r="C35" s="3">
        <v>27483.62</v>
      </c>
      <c r="D35" s="2"/>
      <c r="E35" s="5" t="s">
        <v>43</v>
      </c>
      <c r="F35" s="5">
        <v>5000</v>
      </c>
      <c r="G35" s="9"/>
      <c r="H35" s="9"/>
    </row>
    <row r="36" spans="1:8" x14ac:dyDescent="0.2">
      <c r="A36" s="2" t="s">
        <v>18</v>
      </c>
      <c r="B36" s="2">
        <v>204</v>
      </c>
      <c r="C36" s="3">
        <v>5216.7</v>
      </c>
      <c r="D36" s="2"/>
      <c r="E36" s="5" t="s">
        <v>45</v>
      </c>
      <c r="F36" s="5">
        <v>5000</v>
      </c>
      <c r="G36" s="2"/>
      <c r="H36" s="2"/>
    </row>
    <row r="37" spans="1:8" x14ac:dyDescent="0.2">
      <c r="A37" s="2" t="s">
        <v>46</v>
      </c>
      <c r="B37" s="2">
        <v>214</v>
      </c>
      <c r="C37" s="3">
        <v>4389.18</v>
      </c>
      <c r="D37" s="10"/>
      <c r="E37" s="11"/>
      <c r="F37" s="11"/>
      <c r="G37" s="10"/>
      <c r="H37" s="10"/>
    </row>
    <row r="38" spans="1:8" x14ac:dyDescent="0.2">
      <c r="A38" s="2" t="s">
        <v>47</v>
      </c>
      <c r="B38" s="2">
        <v>215</v>
      </c>
      <c r="C38" s="3">
        <v>3783.45</v>
      </c>
      <c r="D38" s="2"/>
      <c r="E38" s="5" t="s">
        <v>48</v>
      </c>
      <c r="F38" s="5">
        <v>2000</v>
      </c>
      <c r="G38" s="2"/>
      <c r="H38" s="2"/>
    </row>
    <row r="39" spans="1:8" x14ac:dyDescent="0.2">
      <c r="A39" s="2" t="s">
        <v>22</v>
      </c>
      <c r="B39" s="2">
        <v>216</v>
      </c>
      <c r="C39" s="3">
        <v>4447.74</v>
      </c>
      <c r="D39" s="2"/>
      <c r="E39" s="5" t="s">
        <v>49</v>
      </c>
      <c r="F39" s="5">
        <v>3000</v>
      </c>
      <c r="G39" s="2"/>
      <c r="H39" s="2"/>
    </row>
    <row r="40" spans="1:8" x14ac:dyDescent="0.2">
      <c r="A40" s="2" t="s">
        <v>22</v>
      </c>
      <c r="B40" s="2">
        <v>217</v>
      </c>
      <c r="C40" s="3">
        <v>1957.82</v>
      </c>
      <c r="D40" s="2"/>
      <c r="E40" s="5" t="s">
        <v>50</v>
      </c>
      <c r="F40" s="5">
        <v>1000</v>
      </c>
      <c r="G40" s="2"/>
      <c r="H40" s="2"/>
    </row>
    <row r="41" spans="1:8" x14ac:dyDescent="0.2">
      <c r="A41" s="2" t="s">
        <v>22</v>
      </c>
      <c r="B41" s="2">
        <v>218</v>
      </c>
      <c r="C41" s="3">
        <v>1396.56</v>
      </c>
      <c r="D41" s="12" t="s">
        <v>51</v>
      </c>
      <c r="E41" s="13" t="s">
        <v>52</v>
      </c>
      <c r="F41" s="13">
        <v>3000</v>
      </c>
      <c r="G41" s="2"/>
      <c r="H41" s="2"/>
    </row>
    <row r="42" spans="1:8" x14ac:dyDescent="0.2">
      <c r="A42" s="2" t="s">
        <v>53</v>
      </c>
      <c r="B42" s="2">
        <v>222</v>
      </c>
      <c r="C42" s="3">
        <v>4171.68</v>
      </c>
      <c r="D42" s="2" t="s">
        <v>51</v>
      </c>
      <c r="E42" s="13" t="s">
        <v>54</v>
      </c>
      <c r="F42" s="13">
        <v>1000</v>
      </c>
      <c r="G42" s="2"/>
      <c r="H42" s="2"/>
    </row>
    <row r="43" spans="1:8" x14ac:dyDescent="0.2">
      <c r="A43" s="2" t="s">
        <v>55</v>
      </c>
      <c r="B43" s="2">
        <v>224</v>
      </c>
      <c r="C43" s="3">
        <v>1840</v>
      </c>
      <c r="D43" s="2" t="s">
        <v>51</v>
      </c>
      <c r="E43" s="13" t="s">
        <v>54</v>
      </c>
      <c r="F43" s="13">
        <v>2000</v>
      </c>
      <c r="G43" s="2"/>
      <c r="H43" s="2"/>
    </row>
    <row r="44" spans="1:8" x14ac:dyDescent="0.2">
      <c r="A44" s="2" t="s">
        <v>55</v>
      </c>
      <c r="B44" s="2">
        <v>225</v>
      </c>
      <c r="C44" s="3">
        <v>6351.48</v>
      </c>
      <c r="D44" s="2"/>
      <c r="E44" s="4"/>
      <c r="F44" s="14">
        <f>SUM(F3:F43)</f>
        <v>116686.65</v>
      </c>
      <c r="G44" s="2"/>
      <c r="H44" s="2"/>
    </row>
    <row r="45" spans="1:8" x14ac:dyDescent="0.2">
      <c r="A45" s="2" t="s">
        <v>55</v>
      </c>
      <c r="B45" s="2">
        <v>226</v>
      </c>
      <c r="C45" s="3">
        <v>1298.5999999999999</v>
      </c>
      <c r="D45" s="2"/>
      <c r="E45" s="4" t="s">
        <v>56</v>
      </c>
      <c r="F45" s="15">
        <v>11000</v>
      </c>
      <c r="G45" s="2"/>
      <c r="H45" s="2"/>
    </row>
    <row r="46" spans="1:8" ht="19" x14ac:dyDescent="0.25">
      <c r="A46" s="2" t="s">
        <v>23</v>
      </c>
      <c r="B46" s="2">
        <v>227</v>
      </c>
      <c r="C46" s="3">
        <v>2670</v>
      </c>
      <c r="D46" s="2"/>
      <c r="E46" s="9"/>
      <c r="F46" s="16">
        <f>SUM(F44:F45)</f>
        <v>127686.65</v>
      </c>
      <c r="G46" s="2"/>
      <c r="H46" s="2"/>
    </row>
    <row r="47" spans="1:8" x14ac:dyDescent="0.2">
      <c r="A47" s="2" t="s">
        <v>57</v>
      </c>
      <c r="B47" s="2">
        <v>234</v>
      </c>
      <c r="C47" s="3">
        <v>4722.96</v>
      </c>
      <c r="D47" s="12"/>
      <c r="E47" s="2"/>
      <c r="F47" s="2"/>
      <c r="G47" s="2"/>
      <c r="H47" s="2"/>
    </row>
    <row r="48" spans="1:8" x14ac:dyDescent="0.2">
      <c r="A48" s="2" t="s">
        <v>58</v>
      </c>
      <c r="B48" s="2">
        <v>235</v>
      </c>
      <c r="C48" s="3">
        <v>952.08</v>
      </c>
      <c r="D48" s="2"/>
      <c r="E48" s="2"/>
      <c r="F48" s="2"/>
      <c r="G48" s="2"/>
      <c r="H48" s="2"/>
    </row>
    <row r="49" spans="1:8" x14ac:dyDescent="0.2">
      <c r="A49" s="2" t="s">
        <v>58</v>
      </c>
      <c r="B49" s="2">
        <v>236</v>
      </c>
      <c r="C49" s="3">
        <v>2164.92</v>
      </c>
      <c r="D49" s="2"/>
      <c r="E49" s="2"/>
      <c r="F49" s="2"/>
      <c r="G49" s="2"/>
      <c r="H49" s="2"/>
    </row>
    <row r="50" spans="1:8" x14ac:dyDescent="0.2">
      <c r="A50" s="2" t="s">
        <v>58</v>
      </c>
      <c r="B50" s="2">
        <v>237</v>
      </c>
      <c r="C50" s="3">
        <v>10953</v>
      </c>
      <c r="D50" s="2"/>
      <c r="E50" s="2"/>
      <c r="F50" s="2"/>
      <c r="G50" s="2"/>
      <c r="H50" s="2"/>
    </row>
    <row r="51" spans="1:8" x14ac:dyDescent="0.2">
      <c r="A51" s="2" t="s">
        <v>58</v>
      </c>
      <c r="B51" s="2">
        <v>238</v>
      </c>
      <c r="C51" s="3">
        <v>1051.5</v>
      </c>
      <c r="D51" s="2"/>
      <c r="E51" s="2"/>
      <c r="F51" s="2"/>
      <c r="G51" s="2"/>
      <c r="H51" s="2"/>
    </row>
    <row r="52" spans="1:8" x14ac:dyDescent="0.2">
      <c r="A52" s="2" t="s">
        <v>58</v>
      </c>
      <c r="B52" s="2">
        <v>239</v>
      </c>
      <c r="C52" s="3">
        <v>4101.6099999999997</v>
      </c>
      <c r="D52" s="2"/>
      <c r="E52" s="2"/>
      <c r="F52" s="2"/>
      <c r="G52" s="2"/>
      <c r="H52" s="2"/>
    </row>
    <row r="53" spans="1:8" x14ac:dyDescent="0.2">
      <c r="A53" s="2" t="s">
        <v>58</v>
      </c>
      <c r="B53" s="2">
        <v>240</v>
      </c>
      <c r="C53" s="3">
        <v>1131.9000000000001</v>
      </c>
      <c r="D53" s="2"/>
      <c r="E53" s="2"/>
      <c r="F53" s="2"/>
      <c r="G53" s="2"/>
      <c r="H53" s="2"/>
    </row>
    <row r="54" spans="1:8" x14ac:dyDescent="0.2">
      <c r="A54" s="2" t="s">
        <v>28</v>
      </c>
      <c r="B54" s="2">
        <v>242</v>
      </c>
      <c r="C54" s="3">
        <v>3711.99</v>
      </c>
      <c r="D54" s="2"/>
      <c r="E54" s="2"/>
      <c r="F54" s="2"/>
      <c r="G54" s="2"/>
      <c r="H54" s="2"/>
    </row>
    <row r="55" spans="1:8" x14ac:dyDescent="0.2">
      <c r="A55" s="2" t="s">
        <v>59</v>
      </c>
      <c r="B55" s="2">
        <v>243</v>
      </c>
      <c r="C55" s="3">
        <v>3753.64</v>
      </c>
      <c r="D55" s="2"/>
      <c r="E55" s="2"/>
      <c r="F55" s="2"/>
      <c r="G55" s="2"/>
      <c r="H55" s="2"/>
    </row>
    <row r="56" spans="1:8" x14ac:dyDescent="0.2">
      <c r="A56" s="2" t="s">
        <v>59</v>
      </c>
      <c r="B56" s="2">
        <v>244</v>
      </c>
      <c r="C56" s="3">
        <v>4663.8</v>
      </c>
      <c r="D56" s="2"/>
      <c r="E56" s="2"/>
      <c r="F56" s="2"/>
      <c r="G56" s="2"/>
      <c r="H56" s="2"/>
    </row>
    <row r="57" spans="1:8" x14ac:dyDescent="0.2">
      <c r="A57" s="2" t="s">
        <v>60</v>
      </c>
      <c r="B57" s="2">
        <v>248</v>
      </c>
      <c r="C57" s="3">
        <v>10648.59</v>
      </c>
      <c r="D57" s="2"/>
      <c r="E57" s="2"/>
      <c r="F57" s="2"/>
      <c r="G57" s="2"/>
      <c r="H57" s="2"/>
    </row>
    <row r="58" spans="1:8" x14ac:dyDescent="0.2">
      <c r="A58" s="2" t="s">
        <v>60</v>
      </c>
      <c r="B58" s="2">
        <v>249</v>
      </c>
      <c r="C58" s="3">
        <v>700.32</v>
      </c>
      <c r="D58" s="2"/>
      <c r="E58" s="2"/>
      <c r="F58" s="2"/>
      <c r="G58" s="2"/>
      <c r="H58" s="2"/>
    </row>
    <row r="59" spans="1:8" x14ac:dyDescent="0.2">
      <c r="A59" s="2" t="s">
        <v>61</v>
      </c>
      <c r="B59" s="2">
        <v>256</v>
      </c>
      <c r="C59" s="3">
        <v>10957.76</v>
      </c>
      <c r="D59" s="2"/>
      <c r="E59" s="2"/>
      <c r="F59" s="2"/>
      <c r="G59" s="2"/>
      <c r="H59" s="2"/>
    </row>
    <row r="60" spans="1:8" x14ac:dyDescent="0.2">
      <c r="A60" s="2" t="s">
        <v>62</v>
      </c>
      <c r="B60" s="2">
        <v>258</v>
      </c>
      <c r="C60" s="3">
        <v>8631.0300000000007</v>
      </c>
      <c r="D60" s="2"/>
      <c r="E60" s="2"/>
      <c r="F60" s="2"/>
      <c r="G60" s="2"/>
      <c r="H60" s="2"/>
    </row>
    <row r="61" spans="1:8" x14ac:dyDescent="0.2">
      <c r="A61" s="2" t="s">
        <v>63</v>
      </c>
      <c r="B61" s="2">
        <v>259</v>
      </c>
      <c r="C61" s="3">
        <v>1016.4</v>
      </c>
      <c r="D61" s="2"/>
      <c r="E61" s="2"/>
      <c r="F61" s="2"/>
      <c r="G61" s="2"/>
      <c r="H61" s="2"/>
    </row>
    <row r="62" spans="1:8" x14ac:dyDescent="0.2">
      <c r="A62" s="2" t="s">
        <v>64</v>
      </c>
      <c r="B62" s="2">
        <v>271</v>
      </c>
      <c r="C62" s="3">
        <v>8668</v>
      </c>
      <c r="D62" s="2"/>
      <c r="E62" s="2"/>
      <c r="F62" s="2"/>
      <c r="G62" s="2"/>
      <c r="H62" s="2"/>
    </row>
    <row r="63" spans="1:8" ht="19" x14ac:dyDescent="0.25">
      <c r="A63" s="17"/>
      <c r="B63" s="17" t="s">
        <v>65</v>
      </c>
      <c r="C63" s="18">
        <f>SUM(C3:C62)</f>
        <v>334914.96000000008</v>
      </c>
      <c r="D63" s="17"/>
      <c r="E63" s="17" t="s">
        <v>66</v>
      </c>
      <c r="F63" s="18">
        <f>F46</f>
        <v>127686.65</v>
      </c>
      <c r="G63" s="17" t="s">
        <v>67</v>
      </c>
      <c r="H63" s="17">
        <v>57760</v>
      </c>
    </row>
    <row r="64" spans="1:8" x14ac:dyDescent="0.2">
      <c r="A64" s="2"/>
      <c r="B64" s="19" t="s">
        <v>3</v>
      </c>
      <c r="C64" s="20">
        <v>127686.65</v>
      </c>
      <c r="D64" s="2"/>
      <c r="E64" s="2"/>
      <c r="F64" s="2"/>
      <c r="G64" s="2"/>
      <c r="H64" s="2"/>
    </row>
    <row r="65" spans="1:8" x14ac:dyDescent="0.2">
      <c r="A65" s="2"/>
      <c r="B65" s="19" t="s">
        <v>68</v>
      </c>
      <c r="C65" s="20">
        <v>57760</v>
      </c>
      <c r="D65" s="2"/>
      <c r="E65" s="2"/>
      <c r="F65" s="2"/>
      <c r="G65" s="2"/>
      <c r="H65" s="2"/>
    </row>
    <row r="66" spans="1:8" ht="22" x14ac:dyDescent="0.3">
      <c r="A66" s="2"/>
      <c r="B66" s="21" t="s">
        <v>69</v>
      </c>
      <c r="C66" s="22">
        <f>C63-C64-C65</f>
        <v>149468.31000000008</v>
      </c>
      <c r="D66" s="2"/>
      <c r="E66" s="2"/>
      <c r="F66" s="2"/>
      <c r="G66" s="2"/>
      <c r="H66" s="2"/>
    </row>
    <row r="67" spans="1:8" x14ac:dyDescent="0.2">
      <c r="A67" s="2"/>
      <c r="B67" s="2"/>
      <c r="C67" s="2"/>
      <c r="D67" s="2"/>
      <c r="E67" s="2"/>
      <c r="F67" s="2"/>
      <c r="G67" s="2"/>
      <c r="H67" s="2"/>
    </row>
    <row r="68" spans="1:8" ht="19" x14ac:dyDescent="0.25">
      <c r="A68" s="17" t="s">
        <v>70</v>
      </c>
      <c r="B68" s="23"/>
      <c r="C68" s="23"/>
      <c r="D68" s="23"/>
      <c r="E68" s="24"/>
      <c r="F68" s="24"/>
      <c r="G68" s="23"/>
      <c r="H68" s="23"/>
    </row>
    <row r="69" spans="1:8" x14ac:dyDescent="0.2">
      <c r="A69" s="2" t="s">
        <v>71</v>
      </c>
      <c r="B69" s="2">
        <v>297</v>
      </c>
      <c r="C69" s="25">
        <v>7853</v>
      </c>
      <c r="D69" s="2"/>
      <c r="E69" s="2"/>
      <c r="F69" s="2"/>
      <c r="G69" s="2"/>
      <c r="H69" s="2"/>
    </row>
    <row r="70" spans="1:8" x14ac:dyDescent="0.2">
      <c r="A70" s="12" t="s">
        <v>64</v>
      </c>
      <c r="B70" s="12">
        <v>272</v>
      </c>
      <c r="C70" s="25">
        <v>1100</v>
      </c>
      <c r="D70" s="2"/>
      <c r="E70" s="2"/>
      <c r="F70" s="2"/>
      <c r="G70" s="4"/>
      <c r="H70" s="26"/>
    </row>
    <row r="71" spans="1:8" x14ac:dyDescent="0.2">
      <c r="A71" s="12" t="s">
        <v>72</v>
      </c>
      <c r="B71" s="12">
        <v>255</v>
      </c>
      <c r="C71" s="25">
        <v>55973</v>
      </c>
      <c r="D71" s="2"/>
      <c r="E71" s="2"/>
      <c r="F71" s="2"/>
      <c r="G71" s="4"/>
      <c r="H71" s="4"/>
    </row>
    <row r="72" spans="1:8" x14ac:dyDescent="0.2">
      <c r="A72" s="8" t="s">
        <v>73</v>
      </c>
      <c r="B72" s="8">
        <v>153</v>
      </c>
      <c r="C72" s="27">
        <v>26673.48</v>
      </c>
      <c r="D72" s="2"/>
      <c r="E72" s="2"/>
      <c r="F72" s="2"/>
      <c r="G72" s="4"/>
      <c r="H72" s="4"/>
    </row>
    <row r="73" spans="1:8" ht="24" x14ac:dyDescent="0.3">
      <c r="A73" s="2"/>
      <c r="B73" s="21" t="s">
        <v>74</v>
      </c>
      <c r="C73" s="21">
        <f>SUM(C69:C72)</f>
        <v>91599.48</v>
      </c>
      <c r="D73" s="2"/>
      <c r="E73" s="26"/>
      <c r="F73" s="28"/>
      <c r="G73" s="4"/>
      <c r="H73" s="29"/>
    </row>
    <row r="74" spans="1:8" x14ac:dyDescent="0.2">
      <c r="A74" s="2"/>
      <c r="B74" s="2"/>
      <c r="C74" s="2"/>
      <c r="D74" s="2"/>
      <c r="E74" s="4"/>
      <c r="F74" s="4"/>
      <c r="G74" s="2"/>
      <c r="H74" s="2"/>
    </row>
    <row r="75" spans="1:8" x14ac:dyDescent="0.2">
      <c r="A75" s="2"/>
      <c r="B75" s="2"/>
      <c r="C75" s="2"/>
      <c r="D75" s="2"/>
      <c r="E75" s="4"/>
      <c r="F75" s="4"/>
      <c r="G75" s="2"/>
      <c r="H75" s="2"/>
    </row>
    <row r="76" spans="1:8" ht="24" x14ac:dyDescent="0.3">
      <c r="A76" s="2"/>
      <c r="B76" s="30" t="s">
        <v>75</v>
      </c>
      <c r="C76" s="31">
        <f>C66+C73</f>
        <v>241067.7900000001</v>
      </c>
      <c r="D76" s="2"/>
      <c r="E76" s="32"/>
      <c r="F76" s="4"/>
      <c r="G76" s="2"/>
      <c r="H76" s="2"/>
    </row>
    <row r="77" spans="1:8" x14ac:dyDescent="0.2">
      <c r="A77" s="2"/>
      <c r="B77" s="2"/>
      <c r="C77" s="2"/>
      <c r="D77" s="2"/>
      <c r="E77" s="4"/>
      <c r="F77" s="4"/>
      <c r="G77" s="2"/>
      <c r="H77" s="2"/>
    </row>
    <row r="78" spans="1:8" ht="19" x14ac:dyDescent="0.25">
      <c r="A78" s="2"/>
      <c r="B78" s="2"/>
      <c r="C78" s="2"/>
      <c r="D78" s="2"/>
      <c r="E78" s="33"/>
      <c r="F78" s="33"/>
      <c r="G78" s="2"/>
      <c r="H7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 SABLJIC</dc:creator>
  <cp:lastModifiedBy>MAYA SABLJIC</cp:lastModifiedBy>
  <dcterms:created xsi:type="dcterms:W3CDTF">2024-10-16T19:35:37Z</dcterms:created>
  <dcterms:modified xsi:type="dcterms:W3CDTF">2024-10-16T19:42:34Z</dcterms:modified>
</cp:coreProperties>
</file>